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02DE7D78-38E3-44CD-A8F8-3A90C2FAD6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8" i="1" s="1"/>
  <c r="D49" i="1" s="1"/>
  <c r="D50" i="1" s="1"/>
  <c r="D40" i="1"/>
  <c r="C31" i="1"/>
  <c r="D24" i="1"/>
  <c r="C6" i="1"/>
</calcChain>
</file>

<file path=xl/sharedStrings.xml><?xml version="1.0" encoding="utf-8"?>
<sst xmlns="http://schemas.openxmlformats.org/spreadsheetml/2006/main" count="69" uniqueCount="67">
  <si>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</si>
  <si>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</si>
  <si>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</si>
  <si>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 xml:space="preserve">ул. П. Смородина,  д.  № 10 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</si>
  <si>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</si>
  <si>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</si>
  <si>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</si>
  <si>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</si>
  <si>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</si>
  <si>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</si>
  <si>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</si>
  <si>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</si>
  <si>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</si>
  <si>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</si>
  <si>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</si>
  <si>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</si>
  <si>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месяц</t>
  </si>
  <si>
    <t>3. Мытье полов и лестничных площадок и маршей 1-ых этажей</t>
  </si>
  <si>
    <t xml:space="preserve"> 4 раза в месяц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</si>
  <si>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</si>
  <si>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период)7 раз в год</t>
  </si>
  <si>
    <t>5. Влажная протирка перильных ограждений</t>
  </si>
  <si>
    <t>2  раза в год</t>
  </si>
  <si>
    <t>Санитарная уборка придомовой территории</t>
  </si>
  <si>
    <t>асфальт 2 раза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</si>
  <si>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</si>
  <si>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</si>
  <si>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</si>
  <si>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</si>
  <si>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</si>
  <si>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</si>
  <si>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Техническое обслуживание и проверка на прочность и плотность внутридомовых газопроводов</t>
  </si>
  <si>
    <t>1 раз в год</t>
  </si>
  <si>
    <t>Техническое диагностирование ВДГО</t>
  </si>
  <si>
    <t>1 раз в 4 года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</si>
  <si>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</si>
  <si>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</si>
  <si>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системе.Промывка системы,гидроиспытания.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</si>
  <si>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</si>
  <si>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</si>
  <si>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</si>
  <si>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обслуживание,ведение лицевых счетов, доставка квитанций и т.д.)</t>
    </r>
  </si>
  <si>
    <t xml:space="preserve">Текущий ремонт общего имущества дома </t>
  </si>
  <si>
    <t>Ремонт конструктивных элементов жилого здания</t>
  </si>
  <si>
    <t xml:space="preserve">Текущий ремонт кровли </t>
  </si>
  <si>
    <t xml:space="preserve">     </t>
  </si>
  <si>
    <t>Текущий ремонт фундамента (цоколь)</t>
  </si>
  <si>
    <t>Текущий ремонт стен</t>
  </si>
  <si>
    <t>Текущий ремонт отмостки</t>
  </si>
  <si>
    <t xml:space="preserve">Профилактический ремонт подъездов </t>
  </si>
  <si>
    <t>замена стекол</t>
  </si>
  <si>
    <t>Текущий ремонт внутридомового инженерного оборудования</t>
  </si>
  <si>
    <t>Ремонт системы электрооборудования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</si>
  <si>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</si>
  <si>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</si>
  <si>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</si>
  <si>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</si>
  <si>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</si>
  <si>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МАФ,ямочный ремонт асфальта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</si>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</sst>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inden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topLeftCell="A20" workbookViewId="0">
      <selection sqref="A1:XFD1048576"/>
    </sheetView>
  </sheetViews>
  <sheetFormatPr defaultRowHeight="15" x14ac:dyDescent="0.25"/>
  <cols>
    <col min="1" max="1" width="4.42578125" bestFit="1" customWidth="1"/>
    <col min="2" max="2" width="47.140625" customWidth="1"/>
    <col min="3" max="3" width="22.7109375" bestFit="1" customWidth="1"/>
    <col min="4" max="4" width="11.14062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4.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30" customHeight="1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9.5" customHeight="1" x14ac:dyDescent="0.2">
      <c r="A6" s="6"/>
      <c r="B6" s="8" t="s">
        <v>8</v>
      </c>
      <c r="C6" s="9">
        <f>D7+D8+D15+D18+D20+D21+D23+D24+D30+D22</f>
        <v>10.549999999999999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0.2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1.51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38.2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20">
        <v>3</v>
      </c>
      <c r="B15" s="21" t="s">
        <v>23</v>
      </c>
      <c r="C15" s="14"/>
      <c r="D15" s="22">
        <v>2.84</v>
      </c>
    </row>
    <row r="16" spans="1:5" s="7" customFormat="1" ht="12.75" x14ac:dyDescent="0.2">
      <c r="A16" s="23"/>
      <c r="B16" s="24"/>
      <c r="C16" s="25" t="s">
        <v>24</v>
      </c>
      <c r="D16" s="26">
        <v>2.84</v>
      </c>
    </row>
    <row r="17" spans="1:4" s="7" customFormat="1" ht="89.25" x14ac:dyDescent="0.2">
      <c r="A17" s="27"/>
      <c r="B17" s="24"/>
      <c r="C17" s="25" t="s">
        <v>25</v>
      </c>
      <c r="D17" s="28"/>
    </row>
    <row r="18" spans="1:4" s="7" customFormat="1" ht="12.75" x14ac:dyDescent="0.2">
      <c r="A18" s="29">
        <v>4</v>
      </c>
      <c r="B18" s="30" t="s">
        <v>26</v>
      </c>
      <c r="C18" s="31" t="s">
        <v>27</v>
      </c>
      <c r="D18" s="32">
        <v>7.0000000000000007E-2</v>
      </c>
    </row>
    <row r="19" spans="1:4" s="7" customFormat="1" ht="12.75" x14ac:dyDescent="0.2">
      <c r="A19" s="33"/>
      <c r="B19" s="34" t="s">
        <v>28</v>
      </c>
      <c r="C19" s="14" t="s">
        <v>10</v>
      </c>
      <c r="D19" s="35"/>
    </row>
    <row r="20" spans="1:4" s="7" customFormat="1" ht="12.75" x14ac:dyDescent="0.2">
      <c r="A20" s="36">
        <v>5</v>
      </c>
      <c r="B20" s="34" t="s">
        <v>29</v>
      </c>
      <c r="C20" s="14" t="s">
        <v>30</v>
      </c>
      <c r="D20" s="37">
        <v>0.89</v>
      </c>
    </row>
    <row r="21" spans="1:4" s="7" customFormat="1" ht="25.5" x14ac:dyDescent="0.2">
      <c r="A21" s="36">
        <v>6</v>
      </c>
      <c r="B21" s="18" t="s">
        <v>31</v>
      </c>
      <c r="C21" s="38" t="s">
        <v>32</v>
      </c>
      <c r="D21" s="37">
        <v>0.21</v>
      </c>
    </row>
    <row r="22" spans="1:4" s="7" customFormat="1" ht="12.75" x14ac:dyDescent="0.2">
      <c r="A22" s="36">
        <v>7</v>
      </c>
      <c r="B22" s="18" t="s">
        <v>33</v>
      </c>
      <c r="C22" s="38" t="s">
        <v>34</v>
      </c>
      <c r="D22" s="22">
        <v>0.2</v>
      </c>
    </row>
    <row r="23" spans="1:4" s="7" customFormat="1" ht="12.75" x14ac:dyDescent="0.2">
      <c r="A23" s="36">
        <v>8</v>
      </c>
      <c r="B23" s="18" t="s">
        <v>35</v>
      </c>
      <c r="C23" s="38"/>
      <c r="D23" s="37">
        <v>0.14000000000000001</v>
      </c>
    </row>
    <row r="24" spans="1:4" s="7" customFormat="1" ht="25.5" x14ac:dyDescent="0.2">
      <c r="A24" s="36">
        <v>9</v>
      </c>
      <c r="B24" s="18" t="s">
        <v>36</v>
      </c>
      <c r="C24" s="14"/>
      <c r="D24" s="37">
        <f>D26+D27+D28+D29</f>
        <v>2.5700000000000003</v>
      </c>
    </row>
    <row r="25" spans="1:4" s="7" customFormat="1" ht="12.75" x14ac:dyDescent="0.2">
      <c r="A25" s="36"/>
      <c r="B25" s="34" t="s">
        <v>12</v>
      </c>
      <c r="C25" s="14"/>
      <c r="D25" s="36"/>
    </row>
    <row r="26" spans="1:4" s="7" customFormat="1" ht="38.25" x14ac:dyDescent="0.2">
      <c r="A26" s="36"/>
      <c r="B26" s="39" t="s">
        <v>37</v>
      </c>
      <c r="C26" s="14"/>
      <c r="D26" s="40">
        <v>1.25</v>
      </c>
    </row>
    <row r="27" spans="1:4" s="7" customFormat="1" ht="38.25" x14ac:dyDescent="0.2">
      <c r="A27" s="36"/>
      <c r="B27" s="39" t="s">
        <v>38</v>
      </c>
      <c r="C27" s="14"/>
      <c r="D27" s="40">
        <v>0.37</v>
      </c>
    </row>
    <row r="28" spans="1:4" s="7" customFormat="1" ht="38.25" x14ac:dyDescent="0.2">
      <c r="A28" s="36"/>
      <c r="B28" s="39" t="s">
        <v>39</v>
      </c>
      <c r="C28" s="14"/>
      <c r="D28" s="40">
        <v>0.39</v>
      </c>
    </row>
    <row r="29" spans="1:4" s="7" customFormat="1" ht="25.5" x14ac:dyDescent="0.2">
      <c r="A29" s="36"/>
      <c r="B29" s="41" t="s">
        <v>40</v>
      </c>
      <c r="C29" s="14"/>
      <c r="D29" s="40">
        <v>0.56000000000000005</v>
      </c>
    </row>
    <row r="30" spans="1:4" s="7" customFormat="1" ht="51" x14ac:dyDescent="0.2">
      <c r="A30" s="36">
        <v>10</v>
      </c>
      <c r="B30" s="42" t="s">
        <v>41</v>
      </c>
      <c r="C30" s="14"/>
      <c r="D30" s="37">
        <v>1.92</v>
      </c>
    </row>
    <row r="31" spans="1:4" s="7" customFormat="1" ht="12.75" x14ac:dyDescent="0.2">
      <c r="A31" s="36"/>
      <c r="B31" s="8" t="s">
        <v>42</v>
      </c>
      <c r="C31" s="43">
        <f>D32+D38+D45</f>
        <v>1.42</v>
      </c>
      <c r="D31" s="36"/>
    </row>
    <row r="32" spans="1:4" s="7" customFormat="1" ht="12.75" x14ac:dyDescent="0.2">
      <c r="A32" s="36">
        <v>11</v>
      </c>
      <c r="B32" s="44" t="s">
        <v>43</v>
      </c>
      <c r="C32" s="14"/>
      <c r="D32" s="22">
        <v>0.22</v>
      </c>
    </row>
    <row r="33" spans="1:7" s="7" customFormat="1" ht="12.75" hidden="1" x14ac:dyDescent="0.2">
      <c r="A33" s="36"/>
      <c r="B33" s="45" t="s">
        <v>44</v>
      </c>
      <c r="C33" s="14"/>
      <c r="D33" s="46"/>
      <c r="G33" s="7" t="s">
        <v>45</v>
      </c>
    </row>
    <row r="34" spans="1:7" s="7" customFormat="1" ht="12.75" hidden="1" x14ac:dyDescent="0.2">
      <c r="A34" s="36"/>
      <c r="B34" s="45" t="s">
        <v>46</v>
      </c>
      <c r="C34" s="14"/>
      <c r="D34" s="46"/>
    </row>
    <row r="35" spans="1:7" s="7" customFormat="1" ht="12.75" hidden="1" x14ac:dyDescent="0.2">
      <c r="A35" s="36"/>
      <c r="B35" s="45" t="s">
        <v>47</v>
      </c>
      <c r="C35" s="14"/>
      <c r="D35" s="46"/>
    </row>
    <row r="36" spans="1:7" s="7" customFormat="1" ht="12.75" hidden="1" x14ac:dyDescent="0.2">
      <c r="A36" s="36"/>
      <c r="B36" s="45" t="s">
        <v>48</v>
      </c>
      <c r="C36" s="14"/>
      <c r="D36" s="46"/>
    </row>
    <row r="37" spans="1:7" s="7" customFormat="1" ht="12.75" hidden="1" x14ac:dyDescent="0.2">
      <c r="A37" s="36"/>
      <c r="B37" s="45" t="s">
        <v>49</v>
      </c>
      <c r="C37" s="14" t="s">
        <v>50</v>
      </c>
      <c r="D37" s="46">
        <v>0.1</v>
      </c>
      <c r="F37" s="47"/>
      <c r="G37" s="48"/>
    </row>
    <row r="38" spans="1:7" s="7" customFormat="1" ht="25.5" x14ac:dyDescent="0.2">
      <c r="A38" s="36">
        <v>12</v>
      </c>
      <c r="B38" s="13" t="s">
        <v>51</v>
      </c>
      <c r="C38" s="14"/>
      <c r="D38" s="49">
        <v>1.1499999999999999</v>
      </c>
    </row>
    <row r="39" spans="1:7" s="7" customFormat="1" ht="27.75" hidden="1" customHeight="1" x14ac:dyDescent="0.2">
      <c r="A39" s="36"/>
      <c r="B39" s="13" t="s">
        <v>52</v>
      </c>
      <c r="C39" s="14"/>
      <c r="D39" s="40">
        <v>0.1</v>
      </c>
    </row>
    <row r="40" spans="1:7" s="7" customFormat="1" ht="25.5" hidden="1" x14ac:dyDescent="0.2">
      <c r="A40" s="36"/>
      <c r="B40" s="13" t="s">
        <v>53</v>
      </c>
      <c r="C40" s="14"/>
      <c r="D40" s="36">
        <f>D41+D42+D43+D44</f>
        <v>1.1900000000000002</v>
      </c>
    </row>
    <row r="41" spans="1:7" s="7" customFormat="1" ht="12.75" hidden="1" x14ac:dyDescent="0.2">
      <c r="A41" s="36"/>
      <c r="B41" s="13" t="s">
        <v>54</v>
      </c>
      <c r="C41" s="14"/>
      <c r="D41" s="40">
        <v>0.8</v>
      </c>
    </row>
    <row r="42" spans="1:7" s="7" customFormat="1" ht="12.75" hidden="1" x14ac:dyDescent="0.2">
      <c r="A42" s="36"/>
      <c r="B42" s="13" t="s">
        <v>55</v>
      </c>
      <c r="C42" s="14"/>
      <c r="D42" s="40">
        <v>0.33</v>
      </c>
    </row>
    <row r="43" spans="1:7" s="7" customFormat="1" ht="12.75" hidden="1" x14ac:dyDescent="0.2">
      <c r="A43" s="36"/>
      <c r="B43" s="13" t="s">
        <v>56</v>
      </c>
      <c r="C43" s="14"/>
      <c r="D43" s="40">
        <v>0.06</v>
      </c>
    </row>
    <row r="44" spans="1:7" s="7" customFormat="1" ht="12.75" hidden="1" x14ac:dyDescent="0.2">
      <c r="A44" s="36"/>
      <c r="B44" s="13" t="s">
        <v>57</v>
      </c>
      <c r="C44" s="14"/>
      <c r="D44" s="40">
        <v>0</v>
      </c>
    </row>
    <row r="45" spans="1:7" s="7" customFormat="1" ht="25.5" x14ac:dyDescent="0.2">
      <c r="A45" s="36">
        <v>13</v>
      </c>
      <c r="B45" s="13" t="s">
        <v>58</v>
      </c>
      <c r="C45" s="14"/>
      <c r="D45" s="37">
        <v>0.05</v>
      </c>
    </row>
    <row r="46" spans="1:7" s="7" customFormat="1" ht="12.75" x14ac:dyDescent="0.2">
      <c r="A46" s="50"/>
      <c r="B46" s="42" t="s">
        <v>59</v>
      </c>
      <c r="C46" s="14"/>
      <c r="D46" s="51">
        <f>D7+D8+D15+D18+D20+D21+D23+D24+D30+D32+D38+D45+D22</f>
        <v>11.97</v>
      </c>
    </row>
    <row r="47" spans="1:7" s="7" customFormat="1" ht="12.75" x14ac:dyDescent="0.2">
      <c r="A47" s="50"/>
      <c r="B47" s="42" t="s">
        <v>60</v>
      </c>
      <c r="C47" s="14"/>
      <c r="D47" s="37">
        <v>0.09</v>
      </c>
    </row>
    <row r="48" spans="1:7" s="7" customFormat="1" ht="12.75" x14ac:dyDescent="0.2">
      <c r="A48" s="50"/>
      <c r="B48" s="42" t="s">
        <v>61</v>
      </c>
      <c r="C48" s="14"/>
      <c r="D48" s="51">
        <f>D46+D47</f>
        <v>12.06</v>
      </c>
    </row>
    <row r="49" spans="1:4" s="7" customFormat="1" ht="38.25" x14ac:dyDescent="0.2">
      <c r="A49" s="6"/>
      <c r="B49" s="18" t="s">
        <v>62</v>
      </c>
      <c r="C49" s="6"/>
      <c r="D49" s="52">
        <f>D48*1.0614</f>
        <v>12.800483999999999</v>
      </c>
    </row>
    <row r="50" spans="1:4" s="7" customFormat="1" ht="42.75" customHeight="1" x14ac:dyDescent="0.2">
      <c r="A50" s="6"/>
      <c r="B50" s="18" t="s">
        <v>63</v>
      </c>
      <c r="C50" s="6"/>
      <c r="D50" s="52">
        <f>D49*1.091</f>
        <v>13.965328043999998</v>
      </c>
    </row>
    <row r="51" spans="1:4" s="7" customFormat="1" ht="30.75" customHeight="1" x14ac:dyDescent="0.2">
      <c r="A51" s="53" t="s">
        <v>64</v>
      </c>
      <c r="B51" s="53"/>
      <c r="C51" s="53"/>
      <c r="D51" s="53"/>
    </row>
    <row r="52" spans="1:4" x14ac:dyDescent="0.25">
      <c r="A52" s="54"/>
    </row>
    <row r="53" spans="1:4" hidden="1" x14ac:dyDescent="0.25">
      <c r="A53" s="55" t="s">
        <v>65</v>
      </c>
      <c r="B53" s="55"/>
      <c r="C53" s="55" t="s">
        <v>66</v>
      </c>
      <c r="D53" s="55"/>
    </row>
    <row r="54" spans="1:4" x14ac:dyDescent="0.25">
      <c r="A54" s="56"/>
      <c r="B54" s="56"/>
      <c r="C54" s="56"/>
      <c r="D54" s="56"/>
    </row>
    <row r="56" spans="1:4" x14ac:dyDescent="0.25">
      <c r="A56" s="55"/>
      <c r="B56" s="55"/>
      <c r="C56" s="56"/>
      <c r="D56" s="56"/>
    </row>
  </sheetData>
  <mergeCells count="15">
    <mergeCell ref="A56:B56"/>
    <mergeCell ref="C56:D56"/>
    <mergeCell ref="A18:A19"/>
    <mergeCell ref="A51:D51"/>
    <mergeCell ref="A53:B53"/>
    <mergeCell ref="C53:D53"/>
    <mergeCell ref="A54:B54"/>
    <mergeCell ref="C54:D54"/>
    <mergeCell ref="A1:C1"/>
    <mergeCell ref="A2:D2"/>
    <mergeCell ref="A3:D3"/>
    <mergeCell ref="A4:D4"/>
    <mergeCell ref="A16:A17"/>
    <mergeCell ref="B16:B17"/>
    <mergeCell ref="D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2022-06-09T12:49:09Z</dcterms:modified>
</cp:coreProperties>
</file>